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ractació\Contractació 2025\"/>
    </mc:Choice>
  </mc:AlternateContent>
  <xr:revisionPtr revIDLastSave="0" documentId="13_ncr:1_{7AE437B0-EB9A-48D0-A227-1DC18F678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YMEs 2025" sheetId="1" r:id="rId1"/>
  </sheets>
  <definedNames>
    <definedName name="Histórico_contratos__2008">'PYMEs 2025'!$A$1:$E$358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E23" i="1"/>
  <c r="F21" i="1"/>
  <c r="G21" i="1"/>
  <c r="H21" i="1"/>
  <c r="E21" i="1"/>
  <c r="F15" i="1"/>
  <c r="G15" i="1"/>
  <c r="H15" i="1"/>
  <c r="E15" i="1"/>
  <c r="F13" i="1"/>
  <c r="G13" i="1"/>
  <c r="H13" i="1"/>
  <c r="E13" i="1"/>
  <c r="F10" i="1"/>
  <c r="G10" i="1"/>
  <c r="H10" i="1"/>
  <c r="E10" i="1"/>
  <c r="G5" i="1"/>
  <c r="G26" i="1" s="1"/>
  <c r="H5" i="1"/>
  <c r="H26" i="1" s="1"/>
  <c r="F5" i="1"/>
  <c r="F26" i="1" s="1"/>
  <c r="E5" i="1"/>
</calcChain>
</file>

<file path=xl/sharedStrings.xml><?xml version="1.0" encoding="utf-8"?>
<sst xmlns="http://schemas.openxmlformats.org/spreadsheetml/2006/main" count="66" uniqueCount="48">
  <si>
    <t>AÑO</t>
  </si>
  <si>
    <t>EXPEDIENTE</t>
  </si>
  <si>
    <t>TÍTULO</t>
  </si>
  <si>
    <t>2024/6209</t>
  </si>
  <si>
    <t>NEXTGEN C01/2025 Adecuación del Padrón a la nueva normativa del INE</t>
  </si>
  <si>
    <t>2024/6206</t>
  </si>
  <si>
    <t>C02/2025 Servicio de mantenimiento de ABSIS 2025</t>
  </si>
  <si>
    <t>2024/9280</t>
  </si>
  <si>
    <t>NEXTGEN C05/2025 Suministro e instalación del sistema BIG DATA.</t>
  </si>
  <si>
    <t>2024/9294</t>
  </si>
  <si>
    <t>C06/2025 SUMINISTRO DE PRODUCTOS DE ASFALTO PARA EL MANTENIMIENTO DE LAS CARRETERAS Y CAMINOS</t>
  </si>
  <si>
    <t>2025/465</t>
  </si>
  <si>
    <t>C08/2025 Suministro botellas de agua mineral para los empleados del Consell de Formentera</t>
  </si>
  <si>
    <t>2024/4084</t>
  </si>
  <si>
    <t>C09/2025 Servei d’impressió i manteniment d'impressores</t>
  </si>
  <si>
    <t>2025/1518</t>
  </si>
  <si>
    <t>C11/2025 Obra red de saneamiento municipal Ca Marí Fase 2</t>
  </si>
  <si>
    <t>2024/7593</t>
  </si>
  <si>
    <t>C12/2025 OBRA ABASTECIMIENTO CAMPO DE FUTBOL DE FORMENTERA</t>
  </si>
  <si>
    <t>2025/1574</t>
  </si>
  <si>
    <t>C14/2025 FESTES DE SANT JAUME 2025</t>
  </si>
  <si>
    <t>2025/1759</t>
  </si>
  <si>
    <t>C16/2025 OBRA PER A LA FINALITZACIÓ DE L'EXECUCIÓ DEL TRULL D'OLI</t>
  </si>
  <si>
    <t>2024/7554</t>
  </si>
  <si>
    <t>C17/2025 Redacción del proyecto de restauración y rehabilitación, de actividad y de museografía de la casa tradicional denominada Sa Senieta</t>
  </si>
  <si>
    <t>2025/3154</t>
  </si>
  <si>
    <t>C19/2025 OBRA ADECUACIÓN CALLE PUNTA PRIMA, NÚCLEO URBANO DE ES PUJOLS, TM FORMENTERA</t>
  </si>
  <si>
    <t>2025/3178</t>
  </si>
  <si>
    <t>NEXTGEN C20/2025 Suministro e instalación de una red de cámaras web interactivas para uso de promoción turística</t>
  </si>
  <si>
    <t>2025/3320</t>
  </si>
  <si>
    <t>C21/2025 Asistencia técnica para la realización del estudio previo y pliegos para la licitación del servicio de transporte público por carretera.</t>
  </si>
  <si>
    <t>2025/4121</t>
  </si>
  <si>
    <t>C22/2025 Obra impermeabilización cubierta Polideportivo Antoni Blanc</t>
  </si>
  <si>
    <t>2025/6102</t>
  </si>
  <si>
    <t>C25/2025 Explotación bar-cafeteria Polideportivo Antoni Blanc</t>
  </si>
  <si>
    <t>PROCEDIMIENTO</t>
  </si>
  <si>
    <t>Negociado sin publicidad</t>
  </si>
  <si>
    <t>Ofertas de PYMEs</t>
  </si>
  <si>
    <t>Microempresa</t>
  </si>
  <si>
    <t>Pequeña empresa</t>
  </si>
  <si>
    <t>Mediana empresa</t>
  </si>
  <si>
    <t>Suministro abierto simplificado</t>
  </si>
  <si>
    <t>Obra abierto simplificado</t>
  </si>
  <si>
    <t>Servicio abierto</t>
  </si>
  <si>
    <t>Servicio abierto simplificado</t>
  </si>
  <si>
    <t>Concesion de servicios</t>
  </si>
  <si>
    <t>TOTAL</t>
  </si>
  <si>
    <t>TOTAL PYMEs POR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</si>
</sst>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Aptos"/>
    </font>
    <font>
      <sz val="10"/>
      <color indexed="8"/>
      <name val="Arial"/>
    </font>
    <font>
      <b/>
      <sz val="11"/>
      <color indexed="8"/>
      <name val="Aptos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indexed="8"/>
      <name val="Aptos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4" borderId="8" xfId="1" applyFill="1" applyBorder="1" applyAlignment="1">
      <alignment horizontal="center" vertical="center" wrapText="1"/>
    </xf>
    <xf numFmtId="0" fontId="2" fillId="4" borderId="6" xfId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4" borderId="4" xfId="1" applyFont="1" applyFill="1" applyBorder="1" applyAlignment="1">
      <alignment horizontal="right" vertical="center" wrapText="1"/>
    </xf>
    <xf numFmtId="0" fontId="3" fillId="4" borderId="5" xfId="1" applyFont="1" applyFill="1" applyBorder="1" applyAlignment="1">
      <alignment horizontal="right" vertical="center" wrapText="1"/>
    </xf>
  </cellXfs>
  <cellStyles count="2">
    <cellStyle name="Normal" xfId="0" builtinId="0"/>
    <cellStyle name="Normal_Histórico_contratos__2008" xfId="1" xr:uid="{92F549A4-7A63-42F6-89C8-27FE295EB0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selection activeCell="F29" sqref="F29"/>
    </sheetView>
  </sheetViews>
  <sheetFormatPr baseColWidth="10" defaultColWidth="9.140625" defaultRowHeight="15" x14ac:dyDescent="0.25"/>
  <cols>
    <col min="1" max="1" width="9.140625" style="1"/>
    <col min="2" max="2" width="14.140625" style="1" customWidth="1"/>
    <col min="3" max="3" width="113.85546875" style="1" customWidth="1"/>
    <col min="4" max="4" width="33.7109375" style="1" customWidth="1"/>
    <col min="5" max="5" width="10.140625" style="6" customWidth="1"/>
    <col min="6" max="6" width="18.28515625" style="1" customWidth="1"/>
    <col min="7" max="7" width="20.7109375" style="1" customWidth="1"/>
    <col min="8" max="8" width="20.140625" style="1" customWidth="1"/>
    <col min="9" max="16384" width="9.140625" style="1"/>
  </cols>
  <sheetData>
    <row r="1" spans="1:8" s="3" customFormat="1" ht="26.25" thickBot="1" x14ac:dyDescent="0.3">
      <c r="A1" s="22" t="s">
        <v>0</v>
      </c>
      <c r="B1" s="22" t="s">
        <v>1</v>
      </c>
      <c r="C1" s="22" t="s">
        <v>2</v>
      </c>
      <c r="D1" s="22" t="s">
        <v>35</v>
      </c>
      <c r="E1" s="22" t="s">
        <v>37</v>
      </c>
      <c r="F1" s="23" t="s">
        <v>38</v>
      </c>
      <c r="G1" s="23" t="s">
        <v>39</v>
      </c>
      <c r="H1" s="24" t="s">
        <v>40</v>
      </c>
    </row>
    <row r="2" spans="1:8" x14ac:dyDescent="0.25">
      <c r="A2" s="10">
        <v>2025</v>
      </c>
      <c r="B2" s="10" t="s">
        <v>3</v>
      </c>
      <c r="C2" s="11" t="s">
        <v>4</v>
      </c>
      <c r="D2" s="10" t="s">
        <v>36</v>
      </c>
      <c r="E2" s="4">
        <v>1</v>
      </c>
      <c r="F2" s="13">
        <v>0</v>
      </c>
      <c r="G2" s="13">
        <v>0</v>
      </c>
      <c r="H2" s="20">
        <v>1</v>
      </c>
    </row>
    <row r="3" spans="1:8" x14ac:dyDescent="0.25">
      <c r="A3" s="7">
        <v>2025</v>
      </c>
      <c r="B3" s="7" t="s">
        <v>5</v>
      </c>
      <c r="C3" s="8" t="s">
        <v>6</v>
      </c>
      <c r="D3" s="7" t="s">
        <v>36</v>
      </c>
      <c r="E3" s="5">
        <v>1</v>
      </c>
      <c r="F3" s="2">
        <v>0</v>
      </c>
      <c r="G3" s="2">
        <v>0</v>
      </c>
      <c r="H3" s="18">
        <v>1</v>
      </c>
    </row>
    <row r="4" spans="1:8" ht="15.75" thickBot="1" x14ac:dyDescent="0.3">
      <c r="A4" s="7">
        <v>2025</v>
      </c>
      <c r="B4" s="7" t="s">
        <v>19</v>
      </c>
      <c r="C4" s="8" t="s">
        <v>20</v>
      </c>
      <c r="D4" s="7" t="s">
        <v>36</v>
      </c>
      <c r="E4" s="14">
        <v>3</v>
      </c>
      <c r="F4" s="15">
        <v>3</v>
      </c>
      <c r="G4" s="15">
        <v>0</v>
      </c>
      <c r="H4" s="19">
        <v>0</v>
      </c>
    </row>
    <row r="5" spans="1:8" ht="15.75" thickBot="1" x14ac:dyDescent="0.3">
      <c r="A5" s="38" t="s">
        <v>46</v>
      </c>
      <c r="B5" s="39"/>
      <c r="C5" s="39"/>
      <c r="D5" s="39"/>
      <c r="E5" s="31">
        <f>SUM(E2:E4)</f>
        <v>5</v>
      </c>
      <c r="F5" s="31">
        <f>SUM(F2:F4)</f>
        <v>3</v>
      </c>
      <c r="G5" s="31">
        <f t="shared" ref="G5:H5" si="0">SUM(G2:G4)</f>
        <v>0</v>
      </c>
      <c r="H5" s="32">
        <f t="shared" si="0"/>
        <v>2</v>
      </c>
    </row>
    <row r="6" spans="1:8" x14ac:dyDescent="0.25">
      <c r="A6" s="10">
        <v>2025</v>
      </c>
      <c r="B6" s="10" t="s">
        <v>7</v>
      </c>
      <c r="C6" s="11" t="s">
        <v>8</v>
      </c>
      <c r="D6" s="12" t="s">
        <v>41</v>
      </c>
      <c r="E6" s="4">
        <v>3</v>
      </c>
      <c r="F6" s="13">
        <v>0</v>
      </c>
      <c r="G6" s="13">
        <v>3</v>
      </c>
      <c r="H6" s="20">
        <v>0</v>
      </c>
    </row>
    <row r="7" spans="1:8" x14ac:dyDescent="0.25">
      <c r="A7" s="7">
        <v>2025</v>
      </c>
      <c r="B7" s="7" t="s">
        <v>9</v>
      </c>
      <c r="C7" s="8" t="s">
        <v>10</v>
      </c>
      <c r="D7" s="9" t="s">
        <v>41</v>
      </c>
      <c r="E7" s="5">
        <v>1</v>
      </c>
      <c r="F7" s="2">
        <v>0</v>
      </c>
      <c r="G7" s="2">
        <v>0</v>
      </c>
      <c r="H7" s="18">
        <v>1</v>
      </c>
    </row>
    <row r="8" spans="1:8" x14ac:dyDescent="0.25">
      <c r="A8" s="7">
        <v>2025</v>
      </c>
      <c r="B8" s="7" t="s">
        <v>11</v>
      </c>
      <c r="C8" s="8" t="s">
        <v>12</v>
      </c>
      <c r="D8" s="9" t="s">
        <v>41</v>
      </c>
      <c r="E8" s="5">
        <v>1</v>
      </c>
      <c r="F8" s="2">
        <v>1</v>
      </c>
      <c r="G8" s="2">
        <v>0</v>
      </c>
      <c r="H8" s="18">
        <v>0</v>
      </c>
    </row>
    <row r="9" spans="1:8" ht="15.75" thickBot="1" x14ac:dyDescent="0.3">
      <c r="A9" s="7">
        <v>2025</v>
      </c>
      <c r="B9" s="7" t="s">
        <v>27</v>
      </c>
      <c r="C9" s="8" t="s">
        <v>28</v>
      </c>
      <c r="D9" s="9" t="s">
        <v>41</v>
      </c>
      <c r="E9" s="14">
        <v>2</v>
      </c>
      <c r="F9" s="15">
        <v>1</v>
      </c>
      <c r="G9" s="15">
        <v>1</v>
      </c>
      <c r="H9" s="19">
        <v>0</v>
      </c>
    </row>
    <row r="10" spans="1:8" ht="15.75" thickBot="1" x14ac:dyDescent="0.3">
      <c r="A10" s="38" t="s">
        <v>46</v>
      </c>
      <c r="B10" s="39"/>
      <c r="C10" s="39"/>
      <c r="D10" s="39"/>
      <c r="E10" s="31">
        <f>SUM(E6:E9)</f>
        <v>7</v>
      </c>
      <c r="F10" s="31">
        <f t="shared" ref="F10:H10" si="1">SUM(F6:F9)</f>
        <v>2</v>
      </c>
      <c r="G10" s="31">
        <f t="shared" si="1"/>
        <v>4</v>
      </c>
      <c r="H10" s="32">
        <f t="shared" si="1"/>
        <v>1</v>
      </c>
    </row>
    <row r="11" spans="1:8" x14ac:dyDescent="0.25">
      <c r="A11" s="7">
        <v>2025</v>
      </c>
      <c r="B11" s="7" t="s">
        <v>13</v>
      </c>
      <c r="C11" s="8" t="s">
        <v>14</v>
      </c>
      <c r="D11" s="9" t="s">
        <v>43</v>
      </c>
      <c r="E11" s="4">
        <v>0</v>
      </c>
      <c r="F11" s="13">
        <v>0</v>
      </c>
      <c r="G11" s="13">
        <v>0</v>
      </c>
      <c r="H11" s="20">
        <v>0</v>
      </c>
    </row>
    <row r="12" spans="1:8" ht="30.75" thickBot="1" x14ac:dyDescent="0.3">
      <c r="A12" s="7">
        <v>2025</v>
      </c>
      <c r="B12" s="7" t="s">
        <v>23</v>
      </c>
      <c r="C12" s="8" t="s">
        <v>24</v>
      </c>
      <c r="D12" s="9" t="s">
        <v>43</v>
      </c>
      <c r="E12" s="14">
        <v>0</v>
      </c>
      <c r="F12" s="15">
        <v>0</v>
      </c>
      <c r="G12" s="15">
        <v>0</v>
      </c>
      <c r="H12" s="19">
        <v>0</v>
      </c>
    </row>
    <row r="13" spans="1:8" ht="15.75" thickBot="1" x14ac:dyDescent="0.3">
      <c r="A13" s="38" t="s">
        <v>46</v>
      </c>
      <c r="B13" s="39"/>
      <c r="C13" s="39"/>
      <c r="D13" s="39"/>
      <c r="E13" s="31">
        <f>SUM(E11:E12)</f>
        <v>0</v>
      </c>
      <c r="F13" s="31">
        <f t="shared" ref="F13:H13" si="2">SUM(F11:F12)</f>
        <v>0</v>
      </c>
      <c r="G13" s="31">
        <f t="shared" si="2"/>
        <v>0</v>
      </c>
      <c r="H13" s="32">
        <f t="shared" si="2"/>
        <v>0</v>
      </c>
    </row>
    <row r="14" spans="1:8" ht="30.75" thickBot="1" x14ac:dyDescent="0.3">
      <c r="A14" s="7">
        <v>2025</v>
      </c>
      <c r="B14" s="7" t="s">
        <v>29</v>
      </c>
      <c r="C14" s="8" t="s">
        <v>30</v>
      </c>
      <c r="D14" s="9" t="s">
        <v>44</v>
      </c>
      <c r="E14" s="16">
        <v>2</v>
      </c>
      <c r="F14" s="17">
        <v>0</v>
      </c>
      <c r="G14" s="17">
        <v>2</v>
      </c>
      <c r="H14" s="21">
        <v>0</v>
      </c>
    </row>
    <row r="15" spans="1:8" ht="15.75" thickBot="1" x14ac:dyDescent="0.3">
      <c r="A15" s="38" t="s">
        <v>46</v>
      </c>
      <c r="B15" s="39"/>
      <c r="C15" s="39"/>
      <c r="D15" s="39"/>
      <c r="E15" s="31">
        <f>SUM(E14)</f>
        <v>2</v>
      </c>
      <c r="F15" s="31">
        <f t="shared" ref="F15:H15" si="3">SUM(F14)</f>
        <v>0</v>
      </c>
      <c r="G15" s="31">
        <f t="shared" si="3"/>
        <v>2</v>
      </c>
      <c r="H15" s="32">
        <f t="shared" si="3"/>
        <v>0</v>
      </c>
    </row>
    <row r="16" spans="1:8" x14ac:dyDescent="0.25">
      <c r="A16" s="7">
        <v>2025</v>
      </c>
      <c r="B16" s="7" t="s">
        <v>15</v>
      </c>
      <c r="C16" s="8" t="s">
        <v>16</v>
      </c>
      <c r="D16" s="9" t="s">
        <v>42</v>
      </c>
      <c r="E16" s="4">
        <v>1</v>
      </c>
      <c r="F16" s="13">
        <v>1</v>
      </c>
      <c r="G16" s="13">
        <v>0</v>
      </c>
      <c r="H16" s="20">
        <v>0</v>
      </c>
    </row>
    <row r="17" spans="1:8" x14ac:dyDescent="0.25">
      <c r="A17" s="7">
        <v>2025</v>
      </c>
      <c r="B17" s="7" t="s">
        <v>17</v>
      </c>
      <c r="C17" s="8" t="s">
        <v>18</v>
      </c>
      <c r="D17" s="9" t="s">
        <v>42</v>
      </c>
      <c r="E17" s="5">
        <v>1</v>
      </c>
      <c r="F17" s="2">
        <v>0</v>
      </c>
      <c r="G17" s="2">
        <v>0</v>
      </c>
      <c r="H17" s="18">
        <v>1</v>
      </c>
    </row>
    <row r="18" spans="1:8" x14ac:dyDescent="0.25">
      <c r="A18" s="7">
        <v>2025</v>
      </c>
      <c r="B18" s="7" t="s">
        <v>21</v>
      </c>
      <c r="C18" s="8" t="s">
        <v>22</v>
      </c>
      <c r="D18" s="9" t="s">
        <v>42</v>
      </c>
      <c r="E18" s="5">
        <v>0</v>
      </c>
      <c r="F18" s="2">
        <v>0</v>
      </c>
      <c r="G18" s="2">
        <v>0</v>
      </c>
      <c r="H18" s="18">
        <v>0</v>
      </c>
    </row>
    <row r="19" spans="1:8" x14ac:dyDescent="0.25">
      <c r="A19" s="7">
        <v>2025</v>
      </c>
      <c r="B19" s="7" t="s">
        <v>25</v>
      </c>
      <c r="C19" s="8" t="s">
        <v>26</v>
      </c>
      <c r="D19" s="9" t="s">
        <v>42</v>
      </c>
      <c r="E19" s="5">
        <v>1</v>
      </c>
      <c r="F19" s="2">
        <v>0</v>
      </c>
      <c r="G19" s="2">
        <v>1</v>
      </c>
      <c r="H19" s="18">
        <v>0</v>
      </c>
    </row>
    <row r="20" spans="1:8" ht="15.75" thickBot="1" x14ac:dyDescent="0.3">
      <c r="A20" s="7">
        <v>2025</v>
      </c>
      <c r="B20" s="7" t="s">
        <v>31</v>
      </c>
      <c r="C20" s="8" t="s">
        <v>32</v>
      </c>
      <c r="D20" s="9" t="s">
        <v>42</v>
      </c>
      <c r="E20" s="14">
        <v>2</v>
      </c>
      <c r="F20" s="15">
        <v>0</v>
      </c>
      <c r="G20" s="15">
        <v>2</v>
      </c>
      <c r="H20" s="19">
        <v>0</v>
      </c>
    </row>
    <row r="21" spans="1:8" ht="15.75" thickBot="1" x14ac:dyDescent="0.3">
      <c r="A21" s="38" t="s">
        <v>46</v>
      </c>
      <c r="B21" s="39"/>
      <c r="C21" s="39"/>
      <c r="D21" s="39"/>
      <c r="E21" s="31">
        <f>SUM(E16:E20)</f>
        <v>5</v>
      </c>
      <c r="F21" s="31">
        <f t="shared" ref="F21:H21" si="4">SUM(F16:F20)</f>
        <v>1</v>
      </c>
      <c r="G21" s="31">
        <f t="shared" si="4"/>
        <v>3</v>
      </c>
      <c r="H21" s="32">
        <f t="shared" si="4"/>
        <v>1</v>
      </c>
    </row>
    <row r="22" spans="1:8" ht="15.75" thickBot="1" x14ac:dyDescent="0.3">
      <c r="A22" s="7">
        <v>2025</v>
      </c>
      <c r="B22" s="7" t="s">
        <v>33</v>
      </c>
      <c r="C22" s="8" t="s">
        <v>34</v>
      </c>
      <c r="D22" s="9" t="s">
        <v>45</v>
      </c>
      <c r="E22" s="16">
        <v>0</v>
      </c>
      <c r="F22" s="17">
        <v>0</v>
      </c>
      <c r="G22" s="17">
        <v>0</v>
      </c>
      <c r="H22" s="21">
        <v>0</v>
      </c>
    </row>
    <row r="23" spans="1:8" ht="15.75" thickBot="1" x14ac:dyDescent="0.3">
      <c r="A23" s="38" t="s">
        <v>46</v>
      </c>
      <c r="B23" s="39"/>
      <c r="C23" s="39"/>
      <c r="D23" s="39"/>
      <c r="E23" s="29">
        <f>SUM(E22)</f>
        <v>0</v>
      </c>
      <c r="F23" s="29">
        <f t="shared" ref="F23:H23" si="5">SUM(F22)</f>
        <v>0</v>
      </c>
      <c r="G23" s="29">
        <f t="shared" si="5"/>
        <v>0</v>
      </c>
      <c r="H23" s="30">
        <f t="shared" si="5"/>
        <v>0</v>
      </c>
    </row>
    <row r="24" spans="1:8" ht="15.75" thickBot="1" x14ac:dyDescent="0.3"/>
    <row r="25" spans="1:8" ht="15.75" thickBot="1" x14ac:dyDescent="0.3">
      <c r="D25" s="27"/>
      <c r="E25" s="28"/>
      <c r="F25" s="34" t="s">
        <v>38</v>
      </c>
      <c r="G25" s="34" t="s">
        <v>39</v>
      </c>
      <c r="H25" s="35" t="s">
        <v>40</v>
      </c>
    </row>
    <row r="26" spans="1:8" ht="15.75" thickBot="1" x14ac:dyDescent="0.3">
      <c r="D26" s="36" t="s">
        <v>47</v>
      </c>
      <c r="E26" s="37"/>
      <c r="F26" s="33">
        <f>SUM(F5+F10+F13+F15+F21+F23)</f>
        <v>6</v>
      </c>
      <c r="G26" s="33">
        <f t="shared" ref="G26:H26" si="6">SUM(G5+G10+G13+G15+G21+G23)</f>
        <v>9</v>
      </c>
      <c r="H26" s="33">
        <f t="shared" si="6"/>
        <v>4</v>
      </c>
    </row>
    <row r="33" spans="7:7" ht="15.75" thickBot="1" x14ac:dyDescent="0.3">
      <c r="G33" s="26"/>
    </row>
    <row r="34" spans="7:7" x14ac:dyDescent="0.25">
      <c r="G34" s="25"/>
    </row>
  </sheetData>
  <mergeCells count="7">
    <mergeCell ref="D26:E26"/>
    <mergeCell ref="A23:D23"/>
    <mergeCell ref="A5:D5"/>
    <mergeCell ref="A10:D10"/>
    <mergeCell ref="A13:D13"/>
    <mergeCell ref="A15:D15"/>
    <mergeCell ref="A21:D21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 2025</vt:lpstr>
      <vt:lpstr>Histórico_contratos__2008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 FERNÁNDEZ PADILLA</dc:creator>
  <cp:lastModifiedBy>contractació</cp:lastModifiedBy>
  <cp:lastPrinted>2025-10-31T12:00:24Z</cp:lastPrinted>
  <dcterms:created xsi:type="dcterms:W3CDTF">2025-10-31T10:53:54Z</dcterms:created>
  <dcterms:modified xsi:type="dcterms:W3CDTF">2025-10-31T12:57:55Z</dcterms:modified>
</cp:coreProperties>
</file>